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bookViews>
    <workbookView xWindow="0" yWindow="0" windowWidth="20490" windowHeight="904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0" i="1" l="1"/>
  <c r="C37" i="1"/>
  <c r="A1" i="1" l="1"/>
  <c r="C109" i="1" l="1"/>
  <c r="C90" i="1" l="1"/>
  <c r="C156" i="1"/>
  <c r="C152" i="1"/>
  <c r="C145" i="1"/>
  <c r="C134" i="1"/>
  <c r="C140" i="1"/>
  <c r="C128" i="1"/>
  <c r="C116" i="1"/>
  <c r="C104" i="1"/>
  <c r="C97" i="1"/>
  <c r="C82" i="1"/>
  <c r="C76" i="1"/>
  <c r="C70" i="1"/>
  <c r="C64" i="1"/>
  <c r="C56" i="1"/>
  <c r="C48" i="1"/>
  <c r="C31" i="1"/>
  <c r="C20" i="1"/>
  <c r="C2" i="1" l="1"/>
  <c r="A4" i="1"/>
  <c r="A2" i="1"/>
  <c r="C11" i="1"/>
</calcChain>
</file>

<file path=xl/sharedStrings.xml><?xml version="1.0" encoding="utf-8"?>
<sst xmlns="http://schemas.openxmlformats.org/spreadsheetml/2006/main" count="201" uniqueCount="85">
  <si>
    <t>?</t>
  </si>
  <si>
    <t>88276,80Mb</t>
  </si>
  <si>
    <t>Gb</t>
  </si>
  <si>
    <t xml:space="preserve"> &lt;</t>
  </si>
  <si>
    <t>&gt;</t>
  </si>
  <si>
    <t xml:space="preserve"> /</t>
  </si>
  <si>
    <t>x=88276,80/1024</t>
  </si>
  <si>
    <t>1.1, nos dieron</t>
  </si>
  <si>
    <t>1048231 Kb</t>
  </si>
  <si>
    <t>&lt;</t>
  </si>
  <si>
    <t>Mb</t>
  </si>
  <si>
    <t>x=1048231/1048576</t>
  </si>
  <si>
    <t>1,3 nos dieron</t>
  </si>
  <si>
    <t>Primero hayamos los Mb</t>
  </si>
  <si>
    <t>3045760996B</t>
  </si>
  <si>
    <t>x=3045760996/1048576</t>
  </si>
  <si>
    <t>/</t>
  </si>
  <si>
    <t>Luego hayamos los Gb</t>
  </si>
  <si>
    <t>Los Gb libres en dicho disco son</t>
  </si>
  <si>
    <t>nos dieron</t>
  </si>
  <si>
    <t>*</t>
  </si>
  <si>
    <t>x=71,6715555*1024</t>
  </si>
  <si>
    <t>71,6715555Gb</t>
  </si>
  <si>
    <t>1,5 Convertir Gb libres en el disco a Tb</t>
  </si>
  <si>
    <t>Nos dieron</t>
  </si>
  <si>
    <t>Tb</t>
  </si>
  <si>
    <t>x=71,6715555/1024</t>
  </si>
  <si>
    <t>1,6 Convertir Gb libres en el disco a Kb</t>
  </si>
  <si>
    <t xml:space="preserve">Nos dieron </t>
  </si>
  <si>
    <t>Kb</t>
  </si>
  <si>
    <t>x=71,6715555*1048576</t>
  </si>
  <si>
    <t>2. Nos dieron</t>
  </si>
  <si>
    <t>40Gb</t>
  </si>
  <si>
    <t>x=40*1048576</t>
  </si>
  <si>
    <t>4Gb</t>
  </si>
  <si>
    <t>x=4*1024</t>
  </si>
  <si>
    <t>3,1 Nos dieron</t>
  </si>
  <si>
    <t>3.2  nos dieron</t>
  </si>
  <si>
    <t>4096Mb</t>
  </si>
  <si>
    <t>2,5Mb</t>
  </si>
  <si>
    <t>x=4096/2,5</t>
  </si>
  <si>
    <t>3.3 nos dieron</t>
  </si>
  <si>
    <t>4.Nos dieron</t>
  </si>
  <si>
    <t>2000Mb</t>
  </si>
  <si>
    <t>x=2000*1024</t>
  </si>
  <si>
    <t>5. Nos dieron</t>
  </si>
  <si>
    <t>20000000Mb</t>
  </si>
  <si>
    <t>X=20000000/1048576</t>
  </si>
  <si>
    <t>6. Nos dieron</t>
  </si>
  <si>
    <t>50012Tb</t>
  </si>
  <si>
    <t>x=50012*1048576</t>
  </si>
  <si>
    <t>7. 1 Nos dieron</t>
  </si>
  <si>
    <t xml:space="preserve">7.2 Nos dieron </t>
  </si>
  <si>
    <t>X=50012</t>
  </si>
  <si>
    <t>=</t>
  </si>
  <si>
    <t>7.3 Nos dieron</t>
  </si>
  <si>
    <t>x=50012*1024</t>
  </si>
  <si>
    <t>8Gb</t>
  </si>
  <si>
    <t>8.1  Nos dieron</t>
  </si>
  <si>
    <t xml:space="preserve">8.2 Nos dieron </t>
  </si>
  <si>
    <t>x=8*1024</t>
  </si>
  <si>
    <t>9.  Nos dieron</t>
  </si>
  <si>
    <t>x=8/1024</t>
  </si>
  <si>
    <t>20000b</t>
  </si>
  <si>
    <t>bits</t>
  </si>
  <si>
    <t>x=20000*8</t>
  </si>
  <si>
    <t>10. Nos dieron</t>
  </si>
  <si>
    <t>220000000b</t>
  </si>
  <si>
    <t>x=220000000/1048576</t>
  </si>
  <si>
    <t>10.1 Se pasan los Byte a Mb</t>
  </si>
  <si>
    <t>10.2 Se pasan los Mb a Gb</t>
  </si>
  <si>
    <t>x=209,8083496/1024</t>
  </si>
  <si>
    <t>X=4*1048576</t>
  </si>
  <si>
    <t>x=4194304/850</t>
  </si>
  <si>
    <t>fotos</t>
  </si>
  <si>
    <t>1,2  nos dieron</t>
  </si>
  <si>
    <t>10,7Gb</t>
  </si>
  <si>
    <t>1,4 nos dieron</t>
  </si>
  <si>
    <t>1,5 Convertir los Gb libres en el disco a Mb</t>
  </si>
  <si>
    <t>30000Gb</t>
  </si>
  <si>
    <t>X=30000/4.8</t>
  </si>
  <si>
    <t>DVDs</t>
  </si>
  <si>
    <t>4.8Gb (Medida de capacidad de almacenamiento de un DVD)</t>
  </si>
  <si>
    <t>2904,664036Mb</t>
  </si>
  <si>
    <t>x=2904,664036/1024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</si>
</sst>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0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1" borderId="0" xfId="0" applyFill="1" applyAlignment="1">
      <alignment vertical="center"/>
    </xf>
    <xf numFmtId="0" fontId="0" fillId="5" borderId="0" xfId="0" applyFill="1" applyAlignment="1">
      <alignment horizontal="left"/>
    </xf>
    <xf numFmtId="16" fontId="0" fillId="7" borderId="0" xfId="0" applyNumberFormat="1" applyFill="1"/>
    <xf numFmtId="0" fontId="0" fillId="12" borderId="0" xfId="0" applyFill="1"/>
    <xf numFmtId="0" fontId="0" fillId="12" borderId="0" xfId="0" applyFill="1" applyBorder="1"/>
    <xf numFmtId="0" fontId="0" fillId="0" borderId="0" xfId="0" applyBorder="1"/>
    <xf numFmtId="0" fontId="0" fillId="3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6"/>
  <sheetViews>
    <sheetView tabSelected="1" topLeftCell="A25" workbookViewId="0">
      <selection activeCell="D40" sqref="D40"/>
    </sheetView>
  </sheetViews>
  <sheetFormatPr baseColWidth="10" defaultRowHeight="15" x14ac:dyDescent="0.25"/>
  <cols>
    <col min="1" max="1" width="13.140625" customWidth="1"/>
    <col min="3" max="4" width="12" bestFit="1" customWidth="1"/>
  </cols>
  <sheetData>
    <row r="1" spans="1:4" x14ac:dyDescent="0.25">
      <c r="A1">
        <f>88276.8/1024</f>
        <v>86.207812500000003</v>
      </c>
    </row>
    <row r="2" spans="1:4" x14ac:dyDescent="0.25">
      <c r="A2">
        <f>1048231/1048576</f>
        <v>0.99967098236083984</v>
      </c>
      <c r="C2">
        <f>86.2078125-10.7-0.99967098-2.83658598</f>
        <v>71.67155554</v>
      </c>
    </row>
    <row r="3" spans="1:4" x14ac:dyDescent="0.25">
      <c r="A3">
        <v>2904.6640400000001</v>
      </c>
    </row>
    <row r="4" spans="1:4" x14ac:dyDescent="0.25">
      <c r="A4">
        <f>2904.66404/1024</f>
        <v>2.8365859765625001</v>
      </c>
    </row>
    <row r="7" spans="1:4" x14ac:dyDescent="0.25">
      <c r="A7" s="3" t="s">
        <v>7</v>
      </c>
      <c r="B7" s="3"/>
      <c r="C7" s="3"/>
      <c r="D7" s="3" t="s">
        <v>0</v>
      </c>
    </row>
    <row r="8" spans="1:4" x14ac:dyDescent="0.25">
      <c r="A8" s="3" t="s">
        <v>1</v>
      </c>
      <c r="B8" s="3"/>
      <c r="C8" s="3"/>
      <c r="D8" s="3" t="s">
        <v>2</v>
      </c>
    </row>
    <row r="9" spans="1:4" x14ac:dyDescent="0.25">
      <c r="A9" s="3" t="s">
        <v>3</v>
      </c>
      <c r="B9" s="3" t="s">
        <v>5</v>
      </c>
      <c r="C9" s="3"/>
      <c r="D9" s="3" t="s">
        <v>4</v>
      </c>
    </row>
    <row r="10" spans="1:4" x14ac:dyDescent="0.25">
      <c r="A10" s="3"/>
      <c r="B10" s="3"/>
      <c r="C10" s="3"/>
      <c r="D10" s="3"/>
    </row>
    <row r="11" spans="1:4" x14ac:dyDescent="0.25">
      <c r="A11" s="3" t="s">
        <v>6</v>
      </c>
      <c r="B11" s="3"/>
      <c r="C11" s="3">
        <f>A1</f>
        <v>86.207812500000003</v>
      </c>
      <c r="D11" s="3" t="s">
        <v>2</v>
      </c>
    </row>
    <row r="13" spans="1:4" x14ac:dyDescent="0.25">
      <c r="A13" s="5" t="s">
        <v>75</v>
      </c>
      <c r="B13" s="5"/>
      <c r="C13" s="5"/>
      <c r="D13" s="5" t="s">
        <v>0</v>
      </c>
    </row>
    <row r="14" spans="1:4" x14ac:dyDescent="0.25">
      <c r="A14" s="5" t="s">
        <v>76</v>
      </c>
      <c r="B14" s="5"/>
      <c r="C14" s="5"/>
      <c r="D14" s="5" t="s">
        <v>2</v>
      </c>
    </row>
    <row r="15" spans="1:4" x14ac:dyDescent="0.25">
      <c r="A15" s="5"/>
      <c r="B15" s="5"/>
      <c r="C15" s="5"/>
      <c r="D15" s="5"/>
    </row>
    <row r="16" spans="1:4" x14ac:dyDescent="0.25">
      <c r="A16" s="5" t="s">
        <v>12</v>
      </c>
      <c r="B16" s="5"/>
      <c r="C16" s="5"/>
      <c r="D16" s="5" t="s">
        <v>0</v>
      </c>
    </row>
    <row r="17" spans="1:4" x14ac:dyDescent="0.25">
      <c r="A17" s="5" t="s">
        <v>8</v>
      </c>
      <c r="B17" s="5"/>
      <c r="C17" s="5"/>
      <c r="D17" s="5" t="s">
        <v>2</v>
      </c>
    </row>
    <row r="18" spans="1:4" x14ac:dyDescent="0.25">
      <c r="A18" s="5" t="s">
        <v>9</v>
      </c>
      <c r="B18" s="5" t="s">
        <v>5</v>
      </c>
      <c r="C18" s="5"/>
      <c r="D18" s="5" t="s">
        <v>4</v>
      </c>
    </row>
    <row r="19" spans="1:4" x14ac:dyDescent="0.25">
      <c r="A19" s="5"/>
      <c r="B19" s="5"/>
      <c r="C19" s="5"/>
      <c r="D19" s="5"/>
    </row>
    <row r="20" spans="1:4" x14ac:dyDescent="0.25">
      <c r="A20" s="5" t="s">
        <v>11</v>
      </c>
      <c r="B20" s="5"/>
      <c r="C20" s="5">
        <f>1048231/1048576</f>
        <v>0.99967098236083984</v>
      </c>
      <c r="D20" s="5" t="s">
        <v>2</v>
      </c>
    </row>
    <row r="22" spans="1:4" x14ac:dyDescent="0.25">
      <c r="A22" s="14" t="s">
        <v>77</v>
      </c>
      <c r="B22" s="6"/>
      <c r="C22" s="6"/>
      <c r="D22" s="6"/>
    </row>
    <row r="23" spans="1:4" x14ac:dyDescent="0.25">
      <c r="A23" s="6" t="s">
        <v>14</v>
      </c>
      <c r="B23" s="6"/>
      <c r="C23" s="6"/>
      <c r="D23" s="6" t="s">
        <v>2</v>
      </c>
    </row>
    <row r="24" spans="1:4" x14ac:dyDescent="0.25">
      <c r="A24" s="6" t="s">
        <v>9</v>
      </c>
      <c r="B24" s="6" t="s">
        <v>16</v>
      </c>
      <c r="C24" s="6"/>
      <c r="D24" s="6" t="s">
        <v>4</v>
      </c>
    </row>
    <row r="25" spans="1:4" x14ac:dyDescent="0.25">
      <c r="A25" s="6"/>
      <c r="B25" s="6"/>
      <c r="C25" s="6"/>
      <c r="D25" s="6"/>
    </row>
    <row r="26" spans="1:4" x14ac:dyDescent="0.25">
      <c r="A26" s="6" t="s">
        <v>13</v>
      </c>
      <c r="B26" s="6"/>
      <c r="C26" s="6"/>
      <c r="D26" s="6"/>
    </row>
    <row r="27" spans="1:4" x14ac:dyDescent="0.25">
      <c r="A27" s="6"/>
      <c r="B27" s="6"/>
      <c r="C27" s="6"/>
      <c r="D27" s="6"/>
    </row>
    <row r="28" spans="1:4" x14ac:dyDescent="0.25">
      <c r="A28" s="6" t="s">
        <v>14</v>
      </c>
      <c r="B28" s="6"/>
      <c r="C28" s="6"/>
      <c r="D28" s="6" t="s">
        <v>10</v>
      </c>
    </row>
    <row r="29" spans="1:4" x14ac:dyDescent="0.25">
      <c r="A29" s="6" t="s">
        <v>9</v>
      </c>
      <c r="B29" s="6" t="s">
        <v>16</v>
      </c>
      <c r="C29" s="6"/>
      <c r="D29" s="6" t="s">
        <v>4</v>
      </c>
    </row>
    <row r="30" spans="1:4" x14ac:dyDescent="0.25">
      <c r="A30" s="6"/>
      <c r="B30" s="6"/>
      <c r="C30" s="6"/>
      <c r="D30" s="6"/>
    </row>
    <row r="31" spans="1:4" x14ac:dyDescent="0.25">
      <c r="A31" s="6" t="s">
        <v>15</v>
      </c>
      <c r="B31" s="6"/>
      <c r="C31" s="6">
        <f>3045760996/1048576</f>
        <v>2904.6640357971191</v>
      </c>
      <c r="D31" s="6" t="s">
        <v>10</v>
      </c>
    </row>
    <row r="32" spans="1:4" x14ac:dyDescent="0.25">
      <c r="A32" s="6"/>
      <c r="B32" s="6"/>
      <c r="C32" s="6"/>
      <c r="D32" s="6"/>
    </row>
    <row r="33" spans="1:5" x14ac:dyDescent="0.25">
      <c r="A33" s="6" t="s">
        <v>17</v>
      </c>
      <c r="B33" s="6"/>
      <c r="C33" s="6"/>
      <c r="D33" s="6"/>
    </row>
    <row r="34" spans="1:5" x14ac:dyDescent="0.25">
      <c r="A34" s="6"/>
      <c r="B34" s="6"/>
      <c r="C34" s="6"/>
      <c r="D34" s="6"/>
    </row>
    <row r="35" spans="1:5" x14ac:dyDescent="0.25">
      <c r="A35" s="6" t="s">
        <v>83</v>
      </c>
      <c r="B35" s="6"/>
      <c r="C35" s="6"/>
      <c r="D35" s="6" t="s">
        <v>2</v>
      </c>
      <c r="E35" s="8"/>
    </row>
    <row r="36" spans="1:5" x14ac:dyDescent="0.25">
      <c r="A36" s="6" t="s">
        <v>9</v>
      </c>
      <c r="B36" s="6" t="s">
        <v>16</v>
      </c>
      <c r="C36" s="6"/>
      <c r="D36" s="6" t="s">
        <v>4</v>
      </c>
      <c r="E36" s="8"/>
    </row>
    <row r="37" spans="1:5" x14ac:dyDescent="0.25">
      <c r="A37" s="6" t="s">
        <v>84</v>
      </c>
      <c r="B37" s="6"/>
      <c r="C37" s="6">
        <f>2904.664036/1024</f>
        <v>2.8365859726562501</v>
      </c>
      <c r="D37" s="6" t="s">
        <v>2</v>
      </c>
      <c r="E37" s="8"/>
    </row>
    <row r="40" spans="1:5" x14ac:dyDescent="0.25">
      <c r="A40" s="6" t="s">
        <v>18</v>
      </c>
      <c r="B40" s="6"/>
      <c r="C40" s="6"/>
      <c r="D40" s="6">
        <f>86.2078125-10.7-0.999670982-2.836585973</f>
        <v>71.671555545000004</v>
      </c>
      <c r="E40" t="s">
        <v>2</v>
      </c>
    </row>
    <row r="42" spans="1:5" x14ac:dyDescent="0.25">
      <c r="A42" s="10" t="s">
        <v>78</v>
      </c>
      <c r="B42" s="10"/>
      <c r="C42" s="10"/>
      <c r="D42" s="10"/>
    </row>
    <row r="43" spans="1:5" x14ac:dyDescent="0.25">
      <c r="A43" s="10"/>
      <c r="B43" s="10"/>
      <c r="C43" s="10"/>
      <c r="D43" s="10"/>
    </row>
    <row r="44" spans="1:5" x14ac:dyDescent="0.25">
      <c r="A44" s="10" t="s">
        <v>19</v>
      </c>
      <c r="B44" s="10"/>
      <c r="C44" s="10"/>
      <c r="D44" s="10" t="s">
        <v>0</v>
      </c>
    </row>
    <row r="45" spans="1:5" x14ac:dyDescent="0.25">
      <c r="A45" s="10" t="s">
        <v>22</v>
      </c>
      <c r="B45" s="10"/>
      <c r="C45" s="10"/>
      <c r="D45" s="10" t="s">
        <v>10</v>
      </c>
    </row>
    <row r="46" spans="1:5" x14ac:dyDescent="0.25">
      <c r="A46" s="10" t="s">
        <v>4</v>
      </c>
      <c r="B46" s="10" t="s">
        <v>20</v>
      </c>
      <c r="C46" s="10"/>
      <c r="D46" s="10" t="s">
        <v>9</v>
      </c>
    </row>
    <row r="47" spans="1:5" x14ac:dyDescent="0.25">
      <c r="A47" s="10"/>
      <c r="B47" s="10"/>
      <c r="C47" s="10"/>
      <c r="D47" s="10"/>
    </row>
    <row r="48" spans="1:5" x14ac:dyDescent="0.25">
      <c r="A48" s="10" t="s">
        <v>21</v>
      </c>
      <c r="B48" s="10"/>
      <c r="C48" s="10">
        <f>71.67155555*1024</f>
        <v>73391.672883199994</v>
      </c>
      <c r="D48" s="10" t="s">
        <v>10</v>
      </c>
    </row>
    <row r="49" spans="1:4" x14ac:dyDescent="0.25">
      <c r="A49" s="8"/>
      <c r="B49" s="8"/>
      <c r="C49" s="8"/>
      <c r="D49" s="8"/>
    </row>
    <row r="50" spans="1:4" x14ac:dyDescent="0.25">
      <c r="A50" s="11" t="s">
        <v>23</v>
      </c>
      <c r="B50" s="11"/>
      <c r="C50" s="11"/>
      <c r="D50" s="11"/>
    </row>
    <row r="51" spans="1:4" x14ac:dyDescent="0.25">
      <c r="A51" s="11"/>
      <c r="B51" s="11"/>
      <c r="C51" s="11"/>
      <c r="D51" s="11"/>
    </row>
    <row r="52" spans="1:4" x14ac:dyDescent="0.25">
      <c r="A52" s="11" t="s">
        <v>24</v>
      </c>
      <c r="B52" s="11"/>
      <c r="C52" s="11"/>
      <c r="D52" s="11" t="s">
        <v>0</v>
      </c>
    </row>
    <row r="53" spans="1:4" x14ac:dyDescent="0.25">
      <c r="A53" s="11" t="s">
        <v>22</v>
      </c>
      <c r="B53" s="12"/>
      <c r="C53" s="11"/>
      <c r="D53" s="11" t="s">
        <v>25</v>
      </c>
    </row>
    <row r="54" spans="1:4" x14ac:dyDescent="0.25">
      <c r="A54" s="11" t="s">
        <v>9</v>
      </c>
      <c r="B54" s="11" t="s">
        <v>16</v>
      </c>
      <c r="C54" s="11"/>
      <c r="D54" s="11" t="s">
        <v>4</v>
      </c>
    </row>
    <row r="55" spans="1:4" x14ac:dyDescent="0.25">
      <c r="A55" s="11"/>
      <c r="B55" s="11"/>
      <c r="C55" s="11"/>
      <c r="D55" s="11"/>
    </row>
    <row r="56" spans="1:4" x14ac:dyDescent="0.25">
      <c r="A56" s="11" t="s">
        <v>26</v>
      </c>
      <c r="B56" s="11"/>
      <c r="C56" s="11">
        <f>71.6715555/1024</f>
        <v>6.9991753417968747E-2</v>
      </c>
      <c r="D56" s="11" t="s">
        <v>25</v>
      </c>
    </row>
    <row r="58" spans="1:4" x14ac:dyDescent="0.25">
      <c r="A58" s="13" t="s">
        <v>27</v>
      </c>
      <c r="B58" s="4"/>
      <c r="C58" s="4"/>
      <c r="D58" s="4"/>
    </row>
    <row r="59" spans="1:4" x14ac:dyDescent="0.25">
      <c r="A59" s="4"/>
      <c r="B59" s="4"/>
      <c r="C59" s="4"/>
      <c r="D59" s="4"/>
    </row>
    <row r="60" spans="1:4" x14ac:dyDescent="0.25">
      <c r="A60" s="4" t="s">
        <v>28</v>
      </c>
      <c r="B60" s="4"/>
      <c r="C60" s="4"/>
      <c r="D60" s="4" t="s">
        <v>0</v>
      </c>
    </row>
    <row r="61" spans="1:4" x14ac:dyDescent="0.25">
      <c r="A61" s="4" t="s">
        <v>22</v>
      </c>
      <c r="B61" s="4"/>
      <c r="C61" s="4"/>
      <c r="D61" s="4" t="s">
        <v>29</v>
      </c>
    </row>
    <row r="62" spans="1:4" x14ac:dyDescent="0.25">
      <c r="A62" s="4" t="s">
        <v>4</v>
      </c>
      <c r="B62" s="4" t="s">
        <v>20</v>
      </c>
      <c r="C62" s="4"/>
      <c r="D62" s="4" t="s">
        <v>9</v>
      </c>
    </row>
    <row r="63" spans="1:4" x14ac:dyDescent="0.25">
      <c r="A63" s="4"/>
      <c r="B63" s="4"/>
      <c r="C63" s="4"/>
      <c r="D63" s="4"/>
    </row>
    <row r="64" spans="1:4" x14ac:dyDescent="0.25">
      <c r="A64" s="4" t="s">
        <v>30</v>
      </c>
      <c r="B64" s="4"/>
      <c r="C64" s="4">
        <f>71.6715555*1048576</f>
        <v>75153072.979967996</v>
      </c>
      <c r="D64" s="4" t="s">
        <v>29</v>
      </c>
    </row>
    <row r="66" spans="1:4" x14ac:dyDescent="0.25">
      <c r="A66" s="2" t="s">
        <v>31</v>
      </c>
      <c r="B66" s="2"/>
      <c r="C66" s="2"/>
      <c r="D66" s="2" t="s">
        <v>0</v>
      </c>
    </row>
    <row r="67" spans="1:4" x14ac:dyDescent="0.25">
      <c r="A67" s="2" t="s">
        <v>32</v>
      </c>
      <c r="B67" s="2"/>
      <c r="C67" s="2"/>
      <c r="D67" s="2" t="s">
        <v>29</v>
      </c>
    </row>
    <row r="68" spans="1:4" x14ac:dyDescent="0.25">
      <c r="A68" s="2" t="s">
        <v>9</v>
      </c>
      <c r="B68" s="2" t="s">
        <v>20</v>
      </c>
      <c r="C68" s="2"/>
      <c r="D68" s="2" t="s">
        <v>4</v>
      </c>
    </row>
    <row r="69" spans="1:4" x14ac:dyDescent="0.25">
      <c r="A69" s="2"/>
      <c r="B69" s="2"/>
      <c r="C69" s="2"/>
      <c r="D69" s="2"/>
    </row>
    <row r="70" spans="1:4" x14ac:dyDescent="0.25">
      <c r="A70" s="2" t="s">
        <v>33</v>
      </c>
      <c r="B70" s="2"/>
      <c r="C70" s="2">
        <f>40*1048576</f>
        <v>41943040</v>
      </c>
      <c r="D70" s="2" t="s">
        <v>29</v>
      </c>
    </row>
    <row r="72" spans="1:4" x14ac:dyDescent="0.25">
      <c r="A72" s="15" t="s">
        <v>36</v>
      </c>
      <c r="B72" s="15"/>
      <c r="C72" s="15"/>
      <c r="D72" s="16" t="s">
        <v>0</v>
      </c>
    </row>
    <row r="73" spans="1:4" x14ac:dyDescent="0.25">
      <c r="A73" s="15" t="s">
        <v>34</v>
      </c>
      <c r="B73" s="15"/>
      <c r="C73" s="15"/>
      <c r="D73" s="15" t="s">
        <v>10</v>
      </c>
    </row>
    <row r="74" spans="1:4" x14ac:dyDescent="0.25">
      <c r="A74" s="15" t="s">
        <v>4</v>
      </c>
      <c r="B74" s="15" t="s">
        <v>20</v>
      </c>
      <c r="C74" s="15"/>
      <c r="D74" s="15" t="s">
        <v>9</v>
      </c>
    </row>
    <row r="75" spans="1:4" x14ac:dyDescent="0.25">
      <c r="A75" s="15"/>
      <c r="B75" s="15"/>
      <c r="C75" s="15"/>
      <c r="D75" s="15"/>
    </row>
    <row r="76" spans="1:4" x14ac:dyDescent="0.25">
      <c r="A76" s="15" t="s">
        <v>35</v>
      </c>
      <c r="B76" s="15"/>
      <c r="C76" s="15">
        <f>4*1024</f>
        <v>4096</v>
      </c>
      <c r="D76" s="15" t="s">
        <v>10</v>
      </c>
    </row>
    <row r="78" spans="1:4" x14ac:dyDescent="0.25">
      <c r="A78" s="15" t="s">
        <v>37</v>
      </c>
      <c r="B78" s="15"/>
      <c r="C78" s="15"/>
      <c r="D78" s="15" t="s">
        <v>0</v>
      </c>
    </row>
    <row r="79" spans="1:4" x14ac:dyDescent="0.25">
      <c r="A79" s="15" t="s">
        <v>38</v>
      </c>
      <c r="B79" s="15" t="s">
        <v>16</v>
      </c>
      <c r="C79" s="15" t="s">
        <v>39</v>
      </c>
      <c r="D79" s="15"/>
    </row>
    <row r="80" spans="1:4" x14ac:dyDescent="0.25">
      <c r="A80" s="15"/>
      <c r="B80" s="15"/>
      <c r="C80" s="15"/>
      <c r="D80" s="15"/>
    </row>
    <row r="81" spans="1:7" x14ac:dyDescent="0.25">
      <c r="A81" s="15"/>
      <c r="B81" s="15"/>
      <c r="C81" s="15"/>
      <c r="D81" s="15"/>
    </row>
    <row r="82" spans="1:7" x14ac:dyDescent="0.25">
      <c r="A82" s="15" t="s">
        <v>40</v>
      </c>
      <c r="B82" s="15"/>
      <c r="C82" s="15">
        <f>4096/2.5</f>
        <v>1638.4</v>
      </c>
      <c r="D82" s="15" t="s">
        <v>74</v>
      </c>
    </row>
    <row r="84" spans="1:7" x14ac:dyDescent="0.25">
      <c r="A84" s="15" t="s">
        <v>41</v>
      </c>
      <c r="B84" s="15"/>
      <c r="C84" s="15"/>
      <c r="D84" s="15" t="s">
        <v>0</v>
      </c>
    </row>
    <row r="85" spans="1:7" x14ac:dyDescent="0.25">
      <c r="A85" s="15" t="s">
        <v>34</v>
      </c>
      <c r="B85" s="15"/>
      <c r="C85" s="15"/>
      <c r="D85" s="15" t="s">
        <v>29</v>
      </c>
    </row>
    <row r="86" spans="1:7" x14ac:dyDescent="0.25">
      <c r="A86" s="15" t="s">
        <v>4</v>
      </c>
      <c r="B86" s="15" t="s">
        <v>20</v>
      </c>
      <c r="C86" s="15"/>
      <c r="D86" s="15" t="s">
        <v>9</v>
      </c>
      <c r="F86" s="7"/>
      <c r="G86" s="7"/>
    </row>
    <row r="87" spans="1:7" x14ac:dyDescent="0.25">
      <c r="A87" s="15"/>
      <c r="B87" s="15"/>
      <c r="C87" s="15"/>
      <c r="D87" s="15"/>
    </row>
    <row r="88" spans="1:7" x14ac:dyDescent="0.25">
      <c r="A88" s="15" t="s">
        <v>72</v>
      </c>
      <c r="B88" s="15"/>
      <c r="C88" s="15">
        <v>4194304</v>
      </c>
      <c r="D88" s="15" t="s">
        <v>29</v>
      </c>
    </row>
    <row r="89" spans="1:7" x14ac:dyDescent="0.25">
      <c r="A89" s="15"/>
      <c r="B89" s="15"/>
      <c r="C89" s="15"/>
      <c r="D89" s="15"/>
    </row>
    <row r="90" spans="1:7" x14ac:dyDescent="0.25">
      <c r="A90" s="15" t="s">
        <v>73</v>
      </c>
      <c r="B90" s="15"/>
      <c r="C90" s="15">
        <f>4194304/850</f>
        <v>4934.4752941176466</v>
      </c>
      <c r="D90" s="15" t="s">
        <v>74</v>
      </c>
    </row>
    <row r="91" spans="1:7" x14ac:dyDescent="0.25">
      <c r="A91" s="15"/>
      <c r="B91" s="15"/>
      <c r="C91" s="15"/>
      <c r="D91" s="15"/>
    </row>
    <row r="93" spans="1:7" x14ac:dyDescent="0.25">
      <c r="A93" s="4" t="s">
        <v>42</v>
      </c>
      <c r="B93" s="4"/>
      <c r="C93" s="4"/>
      <c r="D93" s="4" t="s">
        <v>0</v>
      </c>
    </row>
    <row r="94" spans="1:7" x14ac:dyDescent="0.25">
      <c r="A94" s="4" t="s">
        <v>43</v>
      </c>
      <c r="B94" s="4"/>
      <c r="C94" s="4"/>
      <c r="D94" s="4" t="s">
        <v>29</v>
      </c>
    </row>
    <row r="95" spans="1:7" x14ac:dyDescent="0.25">
      <c r="A95" s="4" t="s">
        <v>4</v>
      </c>
      <c r="B95" s="4" t="s">
        <v>20</v>
      </c>
      <c r="C95" s="4"/>
      <c r="D95" s="4" t="s">
        <v>9</v>
      </c>
    </row>
    <row r="96" spans="1:7" x14ac:dyDescent="0.25">
      <c r="A96" s="4"/>
      <c r="B96" s="4"/>
      <c r="C96" s="4"/>
      <c r="D96" s="4"/>
    </row>
    <row r="97" spans="1:7" x14ac:dyDescent="0.25">
      <c r="A97" s="4" t="s">
        <v>44</v>
      </c>
      <c r="B97" s="4"/>
      <c r="C97" s="4">
        <f>2000*1024</f>
        <v>2048000</v>
      </c>
      <c r="D97" s="4" t="s">
        <v>29</v>
      </c>
    </row>
    <row r="100" spans="1:7" x14ac:dyDescent="0.25">
      <c r="A100" s="2" t="s">
        <v>45</v>
      </c>
      <c r="B100" s="2"/>
      <c r="C100" s="2"/>
      <c r="D100" s="2" t="s">
        <v>0</v>
      </c>
    </row>
    <row r="101" spans="1:7" x14ac:dyDescent="0.25">
      <c r="A101" s="2" t="s">
        <v>46</v>
      </c>
      <c r="B101" s="2"/>
      <c r="C101" s="2"/>
      <c r="D101" s="2" t="s">
        <v>25</v>
      </c>
    </row>
    <row r="102" spans="1:7" x14ac:dyDescent="0.25">
      <c r="A102" s="2" t="s">
        <v>9</v>
      </c>
      <c r="B102" s="2" t="s">
        <v>16</v>
      </c>
      <c r="C102" s="2"/>
      <c r="D102" s="2" t="s">
        <v>4</v>
      </c>
    </row>
    <row r="103" spans="1:7" x14ac:dyDescent="0.25">
      <c r="A103" s="2"/>
      <c r="B103" s="2"/>
      <c r="C103" s="2"/>
      <c r="D103" s="2"/>
    </row>
    <row r="104" spans="1:7" x14ac:dyDescent="0.25">
      <c r="A104" s="2" t="s">
        <v>47</v>
      </c>
      <c r="B104" s="2"/>
      <c r="C104" s="2">
        <f>20000000/1048576</f>
        <v>19.073486328125</v>
      </c>
      <c r="D104" s="2" t="s">
        <v>25</v>
      </c>
    </row>
    <row r="107" spans="1:7" x14ac:dyDescent="0.25">
      <c r="A107" s="4" t="s">
        <v>48</v>
      </c>
      <c r="B107" s="4"/>
      <c r="C107" s="4"/>
      <c r="D107" s="4" t="s">
        <v>0</v>
      </c>
      <c r="E107" s="4"/>
      <c r="F107" s="4"/>
      <c r="G107" s="4"/>
    </row>
    <row r="108" spans="1:7" x14ac:dyDescent="0.25">
      <c r="A108" s="4" t="s">
        <v>79</v>
      </c>
      <c r="B108" s="4"/>
      <c r="C108" s="4" t="s">
        <v>82</v>
      </c>
      <c r="D108" s="4"/>
      <c r="E108" s="4"/>
      <c r="F108" s="4"/>
      <c r="G108" s="4"/>
    </row>
    <row r="109" spans="1:7" x14ac:dyDescent="0.25">
      <c r="A109" s="4" t="s">
        <v>80</v>
      </c>
      <c r="B109" s="4"/>
      <c r="C109" s="4">
        <f>30000/4.8</f>
        <v>6250</v>
      </c>
      <c r="D109" s="4" t="s">
        <v>81</v>
      </c>
      <c r="E109" s="4"/>
      <c r="F109" s="4"/>
      <c r="G109" s="4"/>
    </row>
    <row r="112" spans="1:7" x14ac:dyDescent="0.25">
      <c r="A112" s="9" t="s">
        <v>51</v>
      </c>
      <c r="B112" s="9"/>
      <c r="C112" s="9"/>
      <c r="D112" s="9" t="s">
        <v>0</v>
      </c>
    </row>
    <row r="113" spans="1:4" x14ac:dyDescent="0.25">
      <c r="A113" s="9" t="s">
        <v>49</v>
      </c>
      <c r="B113" s="9"/>
      <c r="C113" s="9"/>
      <c r="D113" s="9" t="s">
        <v>10</v>
      </c>
    </row>
    <row r="114" spans="1:4" x14ac:dyDescent="0.25">
      <c r="A114" s="9" t="s">
        <v>4</v>
      </c>
      <c r="B114" s="9" t="s">
        <v>20</v>
      </c>
      <c r="C114" s="9"/>
      <c r="D114" s="9" t="s">
        <v>9</v>
      </c>
    </row>
    <row r="115" spans="1:4" x14ac:dyDescent="0.25">
      <c r="A115" s="9"/>
      <c r="B115" s="9"/>
      <c r="C115" s="9"/>
      <c r="D115" s="9"/>
    </row>
    <row r="116" spans="1:4" x14ac:dyDescent="0.25">
      <c r="A116" s="9" t="s">
        <v>50</v>
      </c>
      <c r="B116" s="9"/>
      <c r="C116" s="9">
        <f>50012*1048576</f>
        <v>52441382912</v>
      </c>
      <c r="D116" s="9" t="s">
        <v>10</v>
      </c>
    </row>
    <row r="119" spans="1:4" x14ac:dyDescent="0.25">
      <c r="A119" s="1" t="s">
        <v>52</v>
      </c>
      <c r="B119" s="1"/>
      <c r="C119" s="1"/>
      <c r="D119" s="1" t="s">
        <v>0</v>
      </c>
    </row>
    <row r="120" spans="1:4" x14ac:dyDescent="0.25">
      <c r="A120" s="1" t="s">
        <v>49</v>
      </c>
      <c r="B120" s="1"/>
      <c r="C120" s="1"/>
      <c r="D120" s="1" t="s">
        <v>25</v>
      </c>
    </row>
    <row r="121" spans="1:4" x14ac:dyDescent="0.25">
      <c r="A121" s="1"/>
      <c r="B121" s="1" t="s">
        <v>54</v>
      </c>
      <c r="C121" s="1"/>
      <c r="D121" s="1"/>
    </row>
    <row r="122" spans="1:4" x14ac:dyDescent="0.25">
      <c r="A122" s="1" t="s">
        <v>53</v>
      </c>
      <c r="B122" s="1"/>
      <c r="C122" s="1">
        <v>50012</v>
      </c>
      <c r="D122" s="1" t="s">
        <v>25</v>
      </c>
    </row>
    <row r="124" spans="1:4" x14ac:dyDescent="0.25">
      <c r="A124" s="1" t="s">
        <v>55</v>
      </c>
      <c r="B124" s="1"/>
      <c r="C124" s="1"/>
      <c r="D124" s="1" t="s">
        <v>0</v>
      </c>
    </row>
    <row r="125" spans="1:4" x14ac:dyDescent="0.25">
      <c r="A125" s="1" t="s">
        <v>49</v>
      </c>
      <c r="B125" s="1"/>
      <c r="C125" s="1"/>
      <c r="D125" s="1" t="s">
        <v>2</v>
      </c>
    </row>
    <row r="126" spans="1:4" x14ac:dyDescent="0.25">
      <c r="A126" s="1" t="s">
        <v>4</v>
      </c>
      <c r="B126" s="1" t="s">
        <v>20</v>
      </c>
      <c r="C126" s="1"/>
      <c r="D126" s="1" t="s">
        <v>9</v>
      </c>
    </row>
    <row r="127" spans="1:4" x14ac:dyDescent="0.25">
      <c r="A127" s="1"/>
      <c r="B127" s="1"/>
      <c r="C127" s="1"/>
      <c r="D127" s="1"/>
    </row>
    <row r="128" spans="1:4" x14ac:dyDescent="0.25">
      <c r="A128" s="1" t="s">
        <v>56</v>
      </c>
      <c r="B128" s="1"/>
      <c r="C128" s="1">
        <f>50012*1024</f>
        <v>51212288</v>
      </c>
      <c r="D128" s="1" t="s">
        <v>2</v>
      </c>
    </row>
    <row r="130" spans="1:4" x14ac:dyDescent="0.25">
      <c r="A130" s="4" t="s">
        <v>58</v>
      </c>
      <c r="B130" s="4"/>
      <c r="C130" s="4"/>
      <c r="D130" s="4" t="s">
        <v>0</v>
      </c>
    </row>
    <row r="131" spans="1:4" x14ac:dyDescent="0.25">
      <c r="A131" s="4" t="s">
        <v>57</v>
      </c>
      <c r="B131" s="4"/>
      <c r="C131" s="4"/>
      <c r="D131" s="4" t="s">
        <v>25</v>
      </c>
    </row>
    <row r="132" spans="1:4" x14ac:dyDescent="0.25">
      <c r="A132" s="4" t="s">
        <v>9</v>
      </c>
      <c r="B132" s="4" t="s">
        <v>16</v>
      </c>
      <c r="C132" s="4"/>
      <c r="D132" s="4" t="s">
        <v>4</v>
      </c>
    </row>
    <row r="133" spans="1:4" x14ac:dyDescent="0.25">
      <c r="A133" s="4"/>
      <c r="B133" s="4"/>
      <c r="C133" s="4"/>
      <c r="D133" s="4"/>
    </row>
    <row r="134" spans="1:4" x14ac:dyDescent="0.25">
      <c r="A134" s="4" t="s">
        <v>62</v>
      </c>
      <c r="B134" s="4"/>
      <c r="C134" s="4">
        <f>8/1024</f>
        <v>7.8125E-3</v>
      </c>
      <c r="D134" s="4" t="s">
        <v>25</v>
      </c>
    </row>
    <row r="136" spans="1:4" x14ac:dyDescent="0.25">
      <c r="A136" s="6" t="s">
        <v>59</v>
      </c>
      <c r="B136" s="6"/>
      <c r="C136" s="6"/>
      <c r="D136" s="6" t="s">
        <v>0</v>
      </c>
    </row>
    <row r="137" spans="1:4" x14ac:dyDescent="0.25">
      <c r="A137" s="6" t="s">
        <v>57</v>
      </c>
      <c r="B137" s="6"/>
      <c r="C137" s="6"/>
      <c r="D137" s="6" t="s">
        <v>10</v>
      </c>
    </row>
    <row r="138" spans="1:4" x14ac:dyDescent="0.25">
      <c r="A138" s="6" t="s">
        <v>4</v>
      </c>
      <c r="B138" s="6" t="s">
        <v>20</v>
      </c>
      <c r="C138" s="6"/>
      <c r="D138" s="6" t="s">
        <v>9</v>
      </c>
    </row>
    <row r="139" spans="1:4" x14ac:dyDescent="0.25">
      <c r="A139" s="6"/>
      <c r="B139" s="6"/>
      <c r="C139" s="6"/>
      <c r="D139" s="6"/>
    </row>
    <row r="140" spans="1:4" x14ac:dyDescent="0.25">
      <c r="A140" s="6" t="s">
        <v>60</v>
      </c>
      <c r="B140" s="6"/>
      <c r="C140" s="6">
        <f>8*1024</f>
        <v>8192</v>
      </c>
      <c r="D140" s="6" t="s">
        <v>10</v>
      </c>
    </row>
    <row r="141" spans="1:4" x14ac:dyDescent="0.25">
      <c r="D141" s="17"/>
    </row>
    <row r="142" spans="1:4" x14ac:dyDescent="0.25">
      <c r="A142" s="2" t="s">
        <v>61</v>
      </c>
      <c r="B142" s="2"/>
      <c r="C142" s="2"/>
      <c r="D142" s="18" t="s">
        <v>0</v>
      </c>
    </row>
    <row r="143" spans="1:4" x14ac:dyDescent="0.25">
      <c r="A143" s="2" t="s">
        <v>63</v>
      </c>
      <c r="B143" s="2"/>
      <c r="C143" s="2"/>
      <c r="D143" s="18" t="s">
        <v>64</v>
      </c>
    </row>
    <row r="144" spans="1:4" x14ac:dyDescent="0.25">
      <c r="A144" s="2" t="s">
        <v>4</v>
      </c>
      <c r="B144" s="2" t="s">
        <v>20</v>
      </c>
      <c r="C144" s="2"/>
      <c r="D144" s="2" t="s">
        <v>9</v>
      </c>
    </row>
    <row r="145" spans="1:4" x14ac:dyDescent="0.25">
      <c r="A145" s="2" t="s">
        <v>65</v>
      </c>
      <c r="B145" s="2"/>
      <c r="C145" s="2">
        <f>20000*8</f>
        <v>160000</v>
      </c>
      <c r="D145" s="2" t="s">
        <v>64</v>
      </c>
    </row>
    <row r="147" spans="1:4" x14ac:dyDescent="0.25">
      <c r="A147" s="15" t="s">
        <v>66</v>
      </c>
      <c r="B147" s="15"/>
      <c r="C147" s="15"/>
      <c r="D147" s="15" t="s">
        <v>0</v>
      </c>
    </row>
    <row r="148" spans="1:4" x14ac:dyDescent="0.25">
      <c r="A148" s="15" t="s">
        <v>67</v>
      </c>
      <c r="B148" s="15"/>
      <c r="C148" s="15"/>
      <c r="D148" s="15" t="s">
        <v>2</v>
      </c>
    </row>
    <row r="149" spans="1:4" x14ac:dyDescent="0.25">
      <c r="A149" s="15" t="s">
        <v>9</v>
      </c>
      <c r="B149" s="15" t="s">
        <v>16</v>
      </c>
      <c r="C149" s="15"/>
      <c r="D149" s="15" t="s">
        <v>4</v>
      </c>
    </row>
    <row r="150" spans="1:4" x14ac:dyDescent="0.25">
      <c r="A150" s="15"/>
      <c r="B150" s="15"/>
      <c r="C150" s="15"/>
      <c r="D150" s="15"/>
    </row>
    <row r="151" spans="1:4" x14ac:dyDescent="0.25">
      <c r="A151" s="15" t="s">
        <v>69</v>
      </c>
      <c r="B151" s="15"/>
      <c r="C151" s="15"/>
      <c r="D151" s="15"/>
    </row>
    <row r="152" spans="1:4" x14ac:dyDescent="0.25">
      <c r="A152" s="15" t="s">
        <v>68</v>
      </c>
      <c r="B152" s="15"/>
      <c r="C152" s="15">
        <f>220000000/1048576</f>
        <v>209.808349609375</v>
      </c>
      <c r="D152" s="15" t="s">
        <v>10</v>
      </c>
    </row>
    <row r="153" spans="1:4" x14ac:dyDescent="0.25">
      <c r="A153" s="15"/>
      <c r="B153" s="15"/>
      <c r="C153" s="15"/>
      <c r="D153" s="15"/>
    </row>
    <row r="154" spans="1:4" x14ac:dyDescent="0.25">
      <c r="A154" s="15" t="s">
        <v>70</v>
      </c>
      <c r="B154" s="15"/>
      <c r="C154" s="15"/>
      <c r="D154" s="15"/>
    </row>
    <row r="155" spans="1:4" x14ac:dyDescent="0.25">
      <c r="A155" s="15"/>
      <c r="B155" s="15"/>
      <c r="C155" s="15"/>
      <c r="D155" s="15"/>
    </row>
    <row r="156" spans="1:4" x14ac:dyDescent="0.25">
      <c r="A156" s="15" t="s">
        <v>71</v>
      </c>
      <c r="B156" s="15"/>
      <c r="C156" s="15">
        <f>209.8083496/1024</f>
        <v>0.20489096640625001</v>
      </c>
      <c r="D156" s="15" t="s">
        <v>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01055-02</dc:creator>
  <cp:lastModifiedBy>USUARIO</cp:lastModifiedBy>
  <dcterms:created xsi:type="dcterms:W3CDTF">2015-02-28T01:37:06Z</dcterms:created>
  <dcterms:modified xsi:type="dcterms:W3CDTF">2015-03-02T00:35:32Z</dcterms:modified>
</cp:coreProperties>
</file>